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Istraživanje tržišta\Održavanje i servis blok stanica\"/>
    </mc:Choice>
  </mc:AlternateContent>
  <xr:revisionPtr revIDLastSave="0" documentId="13_ncr:1_{6C87C9AB-D4DD-4647-A60B-43F56CA1FF2F}" xr6:coauthVersionLast="47" xr6:coauthVersionMax="47" xr10:uidLastSave="{00000000-0000-0000-0000-000000000000}"/>
  <bookViews>
    <workbookView xWindow="-120" yWindow="-120" windowWidth="29040" windowHeight="15840" xr2:uid="{2FE95D9F-BFE9-4737-9251-77054328A5EA}"/>
  </bookViews>
  <sheets>
    <sheet name="GRUPA 1" sheetId="1" r:id="rId1"/>
    <sheet name="GRUPA 2" sheetId="2" r:id="rId2"/>
  </sheets>
  <definedNames>
    <definedName name="_xlnm.Print_Area" localSheetId="0">'GRUPA 1'!$A$1:$F$64</definedName>
    <definedName name="_xlnm.Print_Area" localSheetId="1">'GRUPA 2'!$A$1:$F$62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56" i="2" s="1"/>
  <c r="F50" i="2"/>
  <c r="F51" i="2" s="1"/>
  <c r="F45" i="2"/>
  <c r="F44" i="2"/>
  <c r="F43" i="2"/>
  <c r="F38" i="2"/>
  <c r="F37" i="2"/>
  <c r="F32" i="2"/>
  <c r="F31" i="2"/>
  <c r="F30" i="2"/>
  <c r="F33" i="2" s="1"/>
  <c r="F25" i="2"/>
  <c r="F24" i="2"/>
  <c r="F23" i="2"/>
  <c r="F22" i="2"/>
  <c r="F21" i="2"/>
  <c r="F16" i="2"/>
  <c r="F15" i="2"/>
  <c r="F14" i="2"/>
  <c r="F13" i="2"/>
  <c r="F12" i="2"/>
  <c r="F17" i="2" s="1"/>
  <c r="F24" i="1"/>
  <c r="F25" i="1"/>
  <c r="F26" i="1"/>
  <c r="F27" i="1"/>
  <c r="F46" i="1"/>
  <c r="F33" i="1"/>
  <c r="F57" i="1"/>
  <c r="F58" i="1" s="1"/>
  <c r="F52" i="1"/>
  <c r="F53" i="1" s="1"/>
  <c r="F47" i="1"/>
  <c r="F45" i="1"/>
  <c r="F40" i="1"/>
  <c r="F39" i="1"/>
  <c r="F34" i="1"/>
  <c r="F32" i="1"/>
  <c r="F23" i="1"/>
  <c r="F15" i="1"/>
  <c r="F16" i="1"/>
  <c r="F17" i="1"/>
  <c r="F18" i="1"/>
  <c r="F14" i="1"/>
  <c r="F46" i="2" l="1"/>
  <c r="F39" i="2" s="1"/>
  <c r="F26" i="2"/>
  <c r="F35" i="1"/>
  <c r="F48" i="1"/>
  <c r="F41" i="1" s="1"/>
  <c r="F19" i="1"/>
  <c r="F28" i="1"/>
  <c r="F57" i="2" l="1"/>
  <c r="F59" i="1"/>
</calcChain>
</file>

<file path=xl/sharedStrings.xml><?xml version="1.0" encoding="utf-8"?>
<sst xmlns="http://schemas.openxmlformats.org/spreadsheetml/2006/main" count="302" uniqueCount="97">
  <si>
    <t>kom</t>
  </si>
  <si>
    <t>provjera rada ručne uljne pumpe</t>
  </si>
  <si>
    <t xml:space="preserve">kom </t>
  </si>
  <si>
    <t>provjera funkcionalnosti sklopa</t>
  </si>
  <si>
    <t>1.1</t>
  </si>
  <si>
    <t>1.2</t>
  </si>
  <si>
    <t>1.3</t>
  </si>
  <si>
    <t>1.4</t>
  </si>
  <si>
    <t>1.5</t>
  </si>
  <si>
    <t>Red.
Broj</t>
  </si>
  <si>
    <t>2.1</t>
  </si>
  <si>
    <t>2.2</t>
  </si>
  <si>
    <t>2.3</t>
  </si>
  <si>
    <t>2.4</t>
  </si>
  <si>
    <t>3.1</t>
  </si>
  <si>
    <t>4.1</t>
  </si>
  <si>
    <t>4.2</t>
  </si>
  <si>
    <t>5.</t>
  </si>
  <si>
    <t>5.1</t>
  </si>
  <si>
    <t>5.2</t>
  </si>
  <si>
    <t>6.1</t>
  </si>
  <si>
    <t>7.1</t>
  </si>
  <si>
    <t>HITNE INTERVENCIJE</t>
  </si>
  <si>
    <t>sati</t>
  </si>
  <si>
    <t>RADOVI U RADIONICI</t>
  </si>
  <si>
    <t>- pripremne radnje za izvršavanje poslova tekućeg održavanja,                                                            - strojna obrada</t>
  </si>
  <si>
    <t>R.br.</t>
  </si>
  <si>
    <t>Proizvođač</t>
  </si>
  <si>
    <t>Tip aktuatora</t>
  </si>
  <si>
    <t>1.</t>
  </si>
  <si>
    <t>BS IVANJA REKA</t>
  </si>
  <si>
    <t>SEHAZ D-D1-125 SP/LBC</t>
  </si>
  <si>
    <t>Fahlke</t>
  </si>
  <si>
    <t>2.</t>
  </si>
  <si>
    <t>BS ELKA</t>
  </si>
  <si>
    <t>3.</t>
  </si>
  <si>
    <t>4.</t>
  </si>
  <si>
    <t>BS PODSUSEDSKI MOST-ISTOK</t>
  </si>
  <si>
    <t>6.</t>
  </si>
  <si>
    <t>BS PODSUSEDSKI MOST-ZAPAD</t>
  </si>
  <si>
    <t>BS 1 -JUG</t>
  </si>
  <si>
    <t>BS 2- SJEVER</t>
  </si>
  <si>
    <t>TROŠKOVNIK ODRŽAVANJA BLOK STANICA</t>
  </si>
  <si>
    <t>FEHAES-FAQ-080-0-80</t>
  </si>
  <si>
    <t>FEHAES-FAQ-080-0-81</t>
  </si>
  <si>
    <t>Fasek</t>
  </si>
  <si>
    <t>FEHAES-FAQ-110-0-100</t>
  </si>
  <si>
    <t>2.5</t>
  </si>
  <si>
    <t>ispitivanje pokretljivosti zapora na obilaznom vodu</t>
  </si>
  <si>
    <t>testiranje rada LBC uređaja sa provjerom  i podešavanjem zadanih parametara gradijenta aktiviranja</t>
  </si>
  <si>
    <t xml:space="preserve">ručno testiranje pomoću LBC - zatvaranje i otvaranje blok slavine </t>
  </si>
  <si>
    <t>Jed.
mjera</t>
  </si>
  <si>
    <t>Jed.
cijena
(€)</t>
  </si>
  <si>
    <t>UKUPNO
(€)</t>
  </si>
  <si>
    <t>UKUPNO (€):</t>
  </si>
  <si>
    <t>SVEUKUPNO 1+2+3+4+5+6+7(€)</t>
  </si>
  <si>
    <t>Opis stavke</t>
  </si>
  <si>
    <t>količina</t>
  </si>
  <si>
    <t>ispitivanje nepropusnosti
sanacija eventualnih propusnosti
(izmjena brtvi,impulsnih vodova ili spojnih elemenata)</t>
  </si>
  <si>
    <t>BS ŽITNJAK</t>
  </si>
  <si>
    <t>BS ČULINEČKA</t>
  </si>
  <si>
    <t>BS 1-MLAKA</t>
  </si>
  <si>
    <t>BS 3-VELIKA GORICA</t>
  </si>
  <si>
    <t>daljinsko testiranje komunikacije između Dispečerskog centra – blok stanice i odziva upravljačke jedinice na zadani nalog za zatvaranje i otvaranje, te podešavanje i funkcionalno ispitivanje upravljačke jedinice</t>
  </si>
  <si>
    <t>dolazak ekipe na hitne zahvate na lokaciju  održavanja s odzivom u roku od maksimalno 24 sata tijekom radnog tjedna u ugovornom razdoblju (ponedjeljak-petak), odnosno prvog radnog dana nakon blagdana ili neradnih dana (radni sati se odnose na efektivno provedeno radno vrijeme na predmetnim objektima) uz osiguranje rezervnih dijelova i potrošnog materijala za potrebe hitnih zahvata</t>
  </si>
  <si>
    <t>NAZIV BLOK STANICE</t>
  </si>
  <si>
    <t>funkcionalna provjera pokretljivosti zapora blok slavine 2 x godišnje (na kraju i na početku sezone) uvjetovana ručnim, automatskim aktiviranjem</t>
  </si>
  <si>
    <t>3.2</t>
  </si>
  <si>
    <t>SEHAZ eco-D-1-125-SP (aktuator-hidraulični)
SSEH 100 (elektro motor)</t>
  </si>
  <si>
    <t>brtvena mast za podmazivanje blok slavine ( 2x godišnje)</t>
  </si>
  <si>
    <t>ispitivanje funkcionalnosti sigurnosnih ventila</t>
  </si>
  <si>
    <t>5.3</t>
  </si>
  <si>
    <t>3.3</t>
  </si>
  <si>
    <t>ispitivanje ispravnosti upravljačkog uređaja elektrohidrauličkih aktuatora</t>
  </si>
  <si>
    <t>provjera baterija neprekidnog napajanja LBC-a, provjera napona baterija i po potrebi zamjena (2 baterije u setu), 21Ah</t>
  </si>
  <si>
    <t>provjera tlak dušika u spremniku i po potrebi nadopuna</t>
  </si>
  <si>
    <t xml:space="preserve">pLBC </t>
  </si>
  <si>
    <t>eLBC</t>
  </si>
  <si>
    <t>Tip LBC</t>
  </si>
  <si>
    <t>Za Ponuditelja:</t>
  </si>
  <si>
    <t>(žig i potpis)</t>
  </si>
  <si>
    <t xml:space="preserve">Ispitivanje propusnosti brtvljenja spojeva
sanacija eventualnih propuštanja </t>
  </si>
  <si>
    <t>provjera nivoa ulja u spremniku i po potrebi nadopuna</t>
  </si>
  <si>
    <t>ispitivanje alarma elektrohidrauličkih aktuatora (nivo ulja, tlak ulja, motor, lokalno ili daljinsko upravljanje, status otvoren/zatvoren), test djelomičnoga koraka zatvaranja kuglaste slavine (PST)</t>
  </si>
  <si>
    <t xml:space="preserve">ocjena funkcionalnosti i tehničke ispravnosti </t>
  </si>
  <si>
    <t>Sve stavke troškovnika potrebno je nakon završetka radova konstatirati zapisnički 
(odnosno izraditi dokumentaciju o ispitivanju)</t>
  </si>
  <si>
    <t>provjera propusnosti blok slavine block bled testom (ispitivanje na nepropusnost preko drenažnog ventila)  ( 2x godišnje)</t>
  </si>
  <si>
    <t>PROVJERA UREĐAJA ZA POKRETANJE BLOK SLAVINE 
(naziv blok stanice red.br.od 1 - 6) - samo na kraju sezone</t>
  </si>
  <si>
    <t>PROVJERA FUNKCIONALNOSTI UPRAVLJAČKE JEDINICE
(naziv blok stanice red.br.od 1 - 6) - samo na kraju sezone</t>
  </si>
  <si>
    <t>PREGLED TLAČNIH SPREMNIKA
(naziv blok stanice red.br.od 1 - 6) - samo na kraju sezone</t>
  </si>
  <si>
    <t>PREGLED SUSTAVA ZA ISPUHIVANJE  (BAY-PASS)
(naziv blok stanice red.br.od 1 - 6) - samo na kraju sezone</t>
  </si>
  <si>
    <t>ISPITIVANJE FUNKCIONALNOSTI I POKRETLJIVOSTI ZAPORA S PODMAZIVANJEM
(naziv blok stanice red.br.od 1 - 6) - na početku i kraju sezone</t>
  </si>
  <si>
    <t>PROVJERA UREĐAJA ZA POKRETANJE BLOK SLAVINE 
(naziv blok stanice red.br.od 1 - 4) - samo na kraju sezone</t>
  </si>
  <si>
    <t>PROVJERA FUNKCIONALNOSTI UPRAVLJAČKE JEDINICE
(naziv blok stanice red.br.od 1 - 4) - samo na kraju sezone</t>
  </si>
  <si>
    <t>PREGLED TLAČNIH SPREMNIKA
(naziv blok stanice red.br.od 1 - 4) - samo na kraju sezone</t>
  </si>
  <si>
    <t>PREGLED SUSTAVA ZA ISPUHIVANJE  (BAY-PASS)
(naziv blok stanice red.br.od 1 - 4) - samo na kraju sezone</t>
  </si>
  <si>
    <t>ISPITIVANJE FUNKCIONALNOSTI I POKRETLJIVOSTI ZAPORA S PODMAZIVANJEM
(naziv blok stanice red.br.od 1 - 8) - na početku i kraju sezone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</si>
</sst>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11" fillId="0" borderId="6" xfId="0" applyNumberFormat="1" applyFont="1" applyBorder="1"/>
    <xf numFmtId="0" fontId="0" fillId="0" borderId="6" xfId="0" applyBorder="1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2E94-75A6-41FE-BB24-DDE50D58BAD1}">
  <dimension ref="A1:G349"/>
  <sheetViews>
    <sheetView tabSelected="1" zoomScale="80" zoomScaleNormal="80" workbookViewId="0">
      <selection activeCell="G3" sqref="G3"/>
    </sheetView>
  </sheetViews>
  <sheetFormatPr defaultRowHeight="40.5" customHeight="1" x14ac:dyDescent="0.2"/>
  <cols>
    <col min="1" max="1" width="6.25" customWidth="1"/>
    <col min="2" max="2" width="35.5" customWidth="1"/>
    <col min="3" max="3" width="27.125" customWidth="1"/>
    <col min="4" max="4" width="11.625" customWidth="1"/>
    <col min="5" max="5" width="11.375" customWidth="1"/>
    <col min="6" max="6" width="13.375" customWidth="1"/>
    <col min="7" max="7" width="10.125" customWidth="1"/>
  </cols>
  <sheetData>
    <row r="1" spans="1:6" ht="31.5" customHeight="1" x14ac:dyDescent="0.2">
      <c r="A1" s="34" t="s">
        <v>42</v>
      </c>
      <c r="B1" s="34"/>
      <c r="C1" s="34"/>
      <c r="D1" s="34"/>
      <c r="E1" s="34"/>
      <c r="F1" s="34"/>
    </row>
    <row r="2" spans="1:6" s="7" customFormat="1" ht="33" customHeight="1" x14ac:dyDescent="0.2">
      <c r="A2" s="20" t="s">
        <v>26</v>
      </c>
      <c r="B2" s="21" t="s">
        <v>65</v>
      </c>
      <c r="C2" s="21" t="s">
        <v>28</v>
      </c>
      <c r="D2" s="21" t="s">
        <v>27</v>
      </c>
      <c r="E2" s="21" t="s">
        <v>78</v>
      </c>
    </row>
    <row r="3" spans="1:6" s="11" customFormat="1" ht="27" customHeight="1" x14ac:dyDescent="0.2">
      <c r="A3" s="9" t="s">
        <v>29</v>
      </c>
      <c r="B3" s="8" t="s">
        <v>30</v>
      </c>
      <c r="C3" s="8" t="s">
        <v>31</v>
      </c>
      <c r="D3" s="9" t="s">
        <v>32</v>
      </c>
      <c r="E3" s="9" t="s">
        <v>76</v>
      </c>
    </row>
    <row r="4" spans="1:6" s="11" customFormat="1" ht="25.5" customHeight="1" x14ac:dyDescent="0.2">
      <c r="A4" s="9" t="s">
        <v>33</v>
      </c>
      <c r="B4" s="8" t="s">
        <v>34</v>
      </c>
      <c r="C4" s="8" t="s">
        <v>31</v>
      </c>
      <c r="D4" s="9" t="s">
        <v>32</v>
      </c>
      <c r="E4" s="9" t="s">
        <v>76</v>
      </c>
    </row>
    <row r="5" spans="1:6" s="11" customFormat="1" ht="42.75" x14ac:dyDescent="0.2">
      <c r="A5" s="9" t="s">
        <v>35</v>
      </c>
      <c r="B5" s="8" t="s">
        <v>59</v>
      </c>
      <c r="C5" s="14" t="s">
        <v>68</v>
      </c>
      <c r="D5" s="9" t="s">
        <v>32</v>
      </c>
      <c r="E5" s="9" t="s">
        <v>77</v>
      </c>
    </row>
    <row r="6" spans="1:6" s="11" customFormat="1" ht="42.75" x14ac:dyDescent="0.2">
      <c r="A6" s="9" t="s">
        <v>36</v>
      </c>
      <c r="B6" s="8" t="s">
        <v>60</v>
      </c>
      <c r="C6" s="14" t="s">
        <v>68</v>
      </c>
      <c r="D6" s="9" t="s">
        <v>32</v>
      </c>
      <c r="E6" s="9" t="s">
        <v>77</v>
      </c>
    </row>
    <row r="7" spans="1:6" s="11" customFormat="1" ht="42.75" x14ac:dyDescent="0.2">
      <c r="A7" s="9" t="s">
        <v>17</v>
      </c>
      <c r="B7" s="8" t="s">
        <v>61</v>
      </c>
      <c r="C7" s="14" t="s">
        <v>68</v>
      </c>
      <c r="D7" s="9" t="s">
        <v>32</v>
      </c>
      <c r="E7" s="9" t="s">
        <v>77</v>
      </c>
    </row>
    <row r="8" spans="1:6" s="11" customFormat="1" ht="42.75" x14ac:dyDescent="0.2">
      <c r="A8" s="9" t="s">
        <v>38</v>
      </c>
      <c r="B8" s="8" t="s">
        <v>62</v>
      </c>
      <c r="C8" s="14" t="s">
        <v>68</v>
      </c>
      <c r="D8" s="9" t="s">
        <v>32</v>
      </c>
      <c r="E8" s="9" t="s">
        <v>77</v>
      </c>
    </row>
    <row r="9" spans="1:6" s="11" customFormat="1" ht="20.100000000000001" customHeight="1" x14ac:dyDescent="0.2">
      <c r="A9" s="27"/>
      <c r="B9" s="28"/>
      <c r="C9" s="29"/>
      <c r="D9" s="27"/>
      <c r="E9" s="27"/>
    </row>
    <row r="10" spans="1:6" s="11" customFormat="1" ht="33.75" customHeight="1" x14ac:dyDescent="0.2">
      <c r="A10" s="32" t="s">
        <v>85</v>
      </c>
      <c r="B10" s="33"/>
      <c r="C10" s="33"/>
      <c r="D10" s="33"/>
      <c r="E10" s="33"/>
      <c r="F10" s="33"/>
    </row>
    <row r="11" spans="1:6" ht="14.25" x14ac:dyDescent="0.2"/>
    <row r="12" spans="1:6" ht="42.75" x14ac:dyDescent="0.2">
      <c r="A12" s="22" t="s">
        <v>9</v>
      </c>
      <c r="B12" s="23" t="s">
        <v>56</v>
      </c>
      <c r="C12" s="22" t="s">
        <v>51</v>
      </c>
      <c r="D12" s="22" t="s">
        <v>57</v>
      </c>
      <c r="E12" s="22" t="s">
        <v>52</v>
      </c>
      <c r="F12" s="23" t="s">
        <v>53</v>
      </c>
    </row>
    <row r="13" spans="1:6" ht="33.75" customHeight="1" x14ac:dyDescent="0.2">
      <c r="A13" s="12">
        <v>1</v>
      </c>
      <c r="B13" s="40" t="s">
        <v>87</v>
      </c>
      <c r="C13" s="41"/>
      <c r="D13" s="41"/>
      <c r="E13" s="41"/>
      <c r="F13" s="42"/>
    </row>
    <row r="14" spans="1:6" ht="35.25" customHeight="1" x14ac:dyDescent="0.2">
      <c r="A14" s="4" t="s">
        <v>4</v>
      </c>
      <c r="B14" s="15" t="s">
        <v>70</v>
      </c>
      <c r="C14" s="2" t="s">
        <v>0</v>
      </c>
      <c r="D14" s="3">
        <v>6</v>
      </c>
      <c r="E14" s="13"/>
      <c r="F14" s="3">
        <f>D14*E14</f>
        <v>0</v>
      </c>
    </row>
    <row r="15" spans="1:6" ht="33.75" customHeight="1" x14ac:dyDescent="0.2">
      <c r="A15" s="4" t="s">
        <v>5</v>
      </c>
      <c r="B15" s="1" t="s">
        <v>81</v>
      </c>
      <c r="C15" s="2" t="s">
        <v>0</v>
      </c>
      <c r="D15" s="3">
        <v>6</v>
      </c>
      <c r="E15" s="13"/>
      <c r="F15" s="3">
        <f t="shared" ref="F15:F18" si="0">D15*E15</f>
        <v>0</v>
      </c>
    </row>
    <row r="16" spans="1:6" ht="37.5" customHeight="1" x14ac:dyDescent="0.2">
      <c r="A16" s="4" t="s">
        <v>6</v>
      </c>
      <c r="B16" s="1" t="s">
        <v>73</v>
      </c>
      <c r="C16" s="2" t="s">
        <v>0</v>
      </c>
      <c r="D16" s="3">
        <v>6</v>
      </c>
      <c r="E16" s="13"/>
      <c r="F16" s="3">
        <f t="shared" si="0"/>
        <v>0</v>
      </c>
    </row>
    <row r="17" spans="1:7" ht="24.75" customHeight="1" x14ac:dyDescent="0.2">
      <c r="A17" s="4" t="s">
        <v>7</v>
      </c>
      <c r="B17" s="1" t="s">
        <v>1</v>
      </c>
      <c r="C17" s="2" t="s">
        <v>2</v>
      </c>
      <c r="D17" s="3">
        <v>6</v>
      </c>
      <c r="E17" s="13"/>
      <c r="F17" s="3">
        <f t="shared" si="0"/>
        <v>0</v>
      </c>
    </row>
    <row r="18" spans="1:7" ht="26.25" customHeight="1" x14ac:dyDescent="0.2">
      <c r="A18" s="4" t="s">
        <v>8</v>
      </c>
      <c r="B18" s="1" t="s">
        <v>3</v>
      </c>
      <c r="C18" s="2" t="s">
        <v>0</v>
      </c>
      <c r="D18" s="3">
        <v>6</v>
      </c>
      <c r="E18" s="13"/>
      <c r="F18" s="3">
        <f t="shared" si="0"/>
        <v>0</v>
      </c>
    </row>
    <row r="19" spans="1:7" ht="18" x14ac:dyDescent="0.2">
      <c r="A19" s="35"/>
      <c r="B19" s="36"/>
      <c r="C19" s="37" t="s">
        <v>54</v>
      </c>
      <c r="D19" s="38"/>
      <c r="E19" s="39"/>
      <c r="F19" s="24">
        <f>SUM(F14:F18)</f>
        <v>0</v>
      </c>
    </row>
    <row r="20" spans="1:7" ht="14.25" x14ac:dyDescent="0.2"/>
    <row r="21" spans="1:7" ht="45.75" customHeight="1" x14ac:dyDescent="0.2">
      <c r="A21" s="22" t="s">
        <v>9</v>
      </c>
      <c r="B21" s="23" t="s">
        <v>56</v>
      </c>
      <c r="C21" s="22" t="s">
        <v>51</v>
      </c>
      <c r="D21" s="22" t="s">
        <v>57</v>
      </c>
      <c r="E21" s="22" t="s">
        <v>52</v>
      </c>
      <c r="F21" s="23" t="s">
        <v>53</v>
      </c>
    </row>
    <row r="22" spans="1:7" ht="33" customHeight="1" x14ac:dyDescent="0.2">
      <c r="A22" s="12">
        <v>2</v>
      </c>
      <c r="B22" s="40" t="s">
        <v>88</v>
      </c>
      <c r="C22" s="41"/>
      <c r="D22" s="41"/>
      <c r="E22" s="41"/>
      <c r="F22" s="42"/>
    </row>
    <row r="23" spans="1:7" ht="46.5" customHeight="1" x14ac:dyDescent="0.2">
      <c r="A23" s="4" t="s">
        <v>10</v>
      </c>
      <c r="B23" s="1" t="s">
        <v>49</v>
      </c>
      <c r="C23" s="2" t="s">
        <v>0</v>
      </c>
      <c r="D23" s="3">
        <v>6</v>
      </c>
      <c r="E23" s="13"/>
      <c r="F23" s="2">
        <f>D23*E23</f>
        <v>0</v>
      </c>
    </row>
    <row r="24" spans="1:7" ht="79.5" customHeight="1" x14ac:dyDescent="0.2">
      <c r="A24" s="4" t="s">
        <v>11</v>
      </c>
      <c r="B24" s="1" t="s">
        <v>83</v>
      </c>
      <c r="C24" s="2" t="s">
        <v>0</v>
      </c>
      <c r="D24" s="3">
        <v>6</v>
      </c>
      <c r="E24" s="13"/>
      <c r="F24" s="2">
        <f t="shared" ref="F24:F27" si="1">D24*E24</f>
        <v>0</v>
      </c>
    </row>
    <row r="25" spans="1:7" ht="43.5" customHeight="1" x14ac:dyDescent="0.2">
      <c r="A25" s="4" t="s">
        <v>12</v>
      </c>
      <c r="B25" s="16" t="s">
        <v>50</v>
      </c>
      <c r="C25" s="2" t="s">
        <v>0</v>
      </c>
      <c r="D25" s="3">
        <v>6</v>
      </c>
      <c r="E25" s="13"/>
      <c r="F25" s="2">
        <f t="shared" si="1"/>
        <v>0</v>
      </c>
    </row>
    <row r="26" spans="1:7" ht="50.25" customHeight="1" x14ac:dyDescent="0.2">
      <c r="A26" s="4" t="s">
        <v>13</v>
      </c>
      <c r="B26" s="6" t="s">
        <v>74</v>
      </c>
      <c r="C26" s="2" t="s">
        <v>0</v>
      </c>
      <c r="D26" s="3">
        <v>4</v>
      </c>
      <c r="E26" s="13"/>
      <c r="F26" s="2">
        <f t="shared" si="1"/>
        <v>0</v>
      </c>
    </row>
    <row r="27" spans="1:7" ht="88.5" customHeight="1" x14ac:dyDescent="0.2">
      <c r="A27" s="4" t="s">
        <v>47</v>
      </c>
      <c r="B27" s="1" t="s">
        <v>63</v>
      </c>
      <c r="C27" s="2" t="s">
        <v>0</v>
      </c>
      <c r="D27" s="3">
        <v>6</v>
      </c>
      <c r="E27" s="13"/>
      <c r="F27" s="2">
        <f t="shared" si="1"/>
        <v>0</v>
      </c>
    </row>
    <row r="28" spans="1:7" ht="18" x14ac:dyDescent="0.25">
      <c r="A28" s="35"/>
      <c r="B28" s="36"/>
      <c r="C28" s="37" t="s">
        <v>54</v>
      </c>
      <c r="D28" s="38"/>
      <c r="E28" s="39"/>
      <c r="F28" s="24">
        <f>SUM(F23:F27)</f>
        <v>0</v>
      </c>
      <c r="G28" s="25"/>
    </row>
    <row r="29" spans="1:7" ht="14.25" x14ac:dyDescent="0.2"/>
    <row r="30" spans="1:7" ht="48" customHeight="1" x14ac:dyDescent="0.2">
      <c r="A30" s="22" t="s">
        <v>9</v>
      </c>
      <c r="B30" s="23" t="s">
        <v>56</v>
      </c>
      <c r="C30" s="22" t="s">
        <v>51</v>
      </c>
      <c r="D30" s="22" t="s">
        <v>57</v>
      </c>
      <c r="E30" s="22" t="s">
        <v>52</v>
      </c>
      <c r="F30" s="23" t="s">
        <v>53</v>
      </c>
    </row>
    <row r="31" spans="1:7" ht="44.25" customHeight="1" x14ac:dyDescent="0.2">
      <c r="A31" s="12">
        <v>3</v>
      </c>
      <c r="B31" s="40" t="s">
        <v>89</v>
      </c>
      <c r="C31" s="41"/>
      <c r="D31" s="41"/>
      <c r="E31" s="41"/>
      <c r="F31" s="42"/>
    </row>
    <row r="32" spans="1:7" ht="61.5" customHeight="1" x14ac:dyDescent="0.2">
      <c r="A32" s="4" t="s">
        <v>14</v>
      </c>
      <c r="B32" s="1" t="s">
        <v>58</v>
      </c>
      <c r="C32" s="2" t="s">
        <v>0</v>
      </c>
      <c r="D32" s="3">
        <v>6</v>
      </c>
      <c r="E32" s="13"/>
      <c r="F32" s="2">
        <f>D32*E32</f>
        <v>0</v>
      </c>
    </row>
    <row r="33" spans="1:6" ht="38.25" customHeight="1" x14ac:dyDescent="0.2">
      <c r="A33" s="4" t="s">
        <v>67</v>
      </c>
      <c r="B33" s="15" t="s">
        <v>75</v>
      </c>
      <c r="C33" s="2" t="s">
        <v>0</v>
      </c>
      <c r="D33" s="3">
        <v>6</v>
      </c>
      <c r="E33" s="13"/>
      <c r="F33" s="2">
        <f>D33*E33</f>
        <v>0</v>
      </c>
    </row>
    <row r="34" spans="1:6" ht="38.25" customHeight="1" x14ac:dyDescent="0.2">
      <c r="A34" s="4" t="s">
        <v>72</v>
      </c>
      <c r="B34" s="1" t="s">
        <v>82</v>
      </c>
      <c r="C34" s="2" t="s">
        <v>0</v>
      </c>
      <c r="D34" s="3">
        <v>6</v>
      </c>
      <c r="E34" s="13"/>
      <c r="F34" s="2">
        <f t="shared" ref="F34" si="2">D34*E34</f>
        <v>0</v>
      </c>
    </row>
    <row r="35" spans="1:6" ht="18" x14ac:dyDescent="0.2">
      <c r="A35" s="35"/>
      <c r="B35" s="36"/>
      <c r="C35" s="37" t="s">
        <v>54</v>
      </c>
      <c r="D35" s="38"/>
      <c r="E35" s="39"/>
      <c r="F35" s="24">
        <f>SUM(F32:F34)</f>
        <v>0</v>
      </c>
    </row>
    <row r="36" spans="1:6" ht="14.25" x14ac:dyDescent="0.2"/>
    <row r="37" spans="1:6" ht="47.25" customHeight="1" x14ac:dyDescent="0.2">
      <c r="A37" s="22" t="s">
        <v>9</v>
      </c>
      <c r="B37" s="23" t="s">
        <v>56</v>
      </c>
      <c r="C37" s="22" t="s">
        <v>51</v>
      </c>
      <c r="D37" s="22" t="s">
        <v>57</v>
      </c>
      <c r="E37" s="22" t="s">
        <v>52</v>
      </c>
      <c r="F37" s="23" t="s">
        <v>53</v>
      </c>
    </row>
    <row r="38" spans="1:6" ht="39" customHeight="1" x14ac:dyDescent="0.2">
      <c r="A38" s="12">
        <v>4</v>
      </c>
      <c r="B38" s="40" t="s">
        <v>90</v>
      </c>
      <c r="C38" s="41"/>
      <c r="D38" s="41"/>
      <c r="E38" s="41"/>
      <c r="F38" s="42"/>
    </row>
    <row r="39" spans="1:6" ht="47.25" customHeight="1" x14ac:dyDescent="0.2">
      <c r="A39" s="4" t="s">
        <v>15</v>
      </c>
      <c r="B39" s="1" t="s">
        <v>48</v>
      </c>
      <c r="C39" s="2" t="s">
        <v>0</v>
      </c>
      <c r="D39" s="3">
        <v>6</v>
      </c>
      <c r="E39" s="13"/>
      <c r="F39" s="2">
        <f>D39*E39</f>
        <v>0</v>
      </c>
    </row>
    <row r="40" spans="1:6" ht="36" customHeight="1" x14ac:dyDescent="0.2">
      <c r="A40" s="4" t="s">
        <v>16</v>
      </c>
      <c r="B40" s="1" t="s">
        <v>84</v>
      </c>
      <c r="C40" s="2" t="s">
        <v>0</v>
      </c>
      <c r="D40" s="3">
        <v>6</v>
      </c>
      <c r="E40" s="13"/>
      <c r="F40" s="2">
        <f t="shared" ref="F40" si="3">D40*E40</f>
        <v>0</v>
      </c>
    </row>
    <row r="41" spans="1:6" ht="18" x14ac:dyDescent="0.2">
      <c r="A41" s="35"/>
      <c r="B41" s="36"/>
      <c r="C41" s="37" t="s">
        <v>54</v>
      </c>
      <c r="D41" s="38"/>
      <c r="E41" s="39"/>
      <c r="F41" s="24">
        <f>SUM(F48)</f>
        <v>0</v>
      </c>
    </row>
    <row r="42" spans="1:6" ht="14.25" x14ac:dyDescent="0.2"/>
    <row r="43" spans="1:6" ht="44.25" customHeight="1" x14ac:dyDescent="0.2">
      <c r="A43" s="22" t="s">
        <v>9</v>
      </c>
      <c r="B43" s="23" t="s">
        <v>56</v>
      </c>
      <c r="C43" s="22" t="s">
        <v>51</v>
      </c>
      <c r="D43" s="22" t="s">
        <v>57</v>
      </c>
      <c r="E43" s="22" t="s">
        <v>52</v>
      </c>
      <c r="F43" s="23" t="s">
        <v>53</v>
      </c>
    </row>
    <row r="44" spans="1:6" ht="48" customHeight="1" x14ac:dyDescent="0.2">
      <c r="A44" s="12">
        <v>5</v>
      </c>
      <c r="B44" s="40" t="s">
        <v>91</v>
      </c>
      <c r="C44" s="41"/>
      <c r="D44" s="41"/>
      <c r="E44" s="41"/>
      <c r="F44" s="42"/>
    </row>
    <row r="45" spans="1:6" ht="72" customHeight="1" x14ac:dyDescent="0.2">
      <c r="A45" s="4" t="s">
        <v>18</v>
      </c>
      <c r="B45" s="1" t="s">
        <v>66</v>
      </c>
      <c r="C45" s="2" t="s">
        <v>0</v>
      </c>
      <c r="D45" s="3">
        <v>12</v>
      </c>
      <c r="E45" s="13"/>
      <c r="F45" s="2">
        <f>D45*E45</f>
        <v>0</v>
      </c>
    </row>
    <row r="46" spans="1:6" ht="61.5" customHeight="1" x14ac:dyDescent="0.2">
      <c r="A46" s="4" t="s">
        <v>19</v>
      </c>
      <c r="B46" s="1" t="s">
        <v>86</v>
      </c>
      <c r="C46" s="2" t="s">
        <v>0</v>
      </c>
      <c r="D46" s="3">
        <v>12</v>
      </c>
      <c r="E46" s="13"/>
      <c r="F46" s="2">
        <f>D46*E46</f>
        <v>0</v>
      </c>
    </row>
    <row r="47" spans="1:6" ht="51" customHeight="1" x14ac:dyDescent="0.2">
      <c r="A47" s="4" t="s">
        <v>71</v>
      </c>
      <c r="B47" s="1" t="s">
        <v>69</v>
      </c>
      <c r="C47" s="2" t="s">
        <v>0</v>
      </c>
      <c r="D47" s="3">
        <v>12</v>
      </c>
      <c r="E47" s="13"/>
      <c r="F47" s="2">
        <f>D47*E47</f>
        <v>0</v>
      </c>
    </row>
    <row r="48" spans="1:6" ht="18" x14ac:dyDescent="0.2">
      <c r="A48" s="35"/>
      <c r="B48" s="36"/>
      <c r="C48" s="37" t="s">
        <v>54</v>
      </c>
      <c r="D48" s="38"/>
      <c r="E48" s="39"/>
      <c r="F48" s="24">
        <f>SUM(F45:F47)</f>
        <v>0</v>
      </c>
    </row>
    <row r="49" spans="1:6" ht="14.25" x14ac:dyDescent="0.2"/>
    <row r="50" spans="1:6" ht="48.75" customHeight="1" x14ac:dyDescent="0.2">
      <c r="A50" s="5" t="s">
        <v>9</v>
      </c>
      <c r="B50" s="23" t="s">
        <v>56</v>
      </c>
      <c r="C50" s="22" t="s">
        <v>51</v>
      </c>
      <c r="D50" s="22" t="s">
        <v>57</v>
      </c>
      <c r="E50" s="22" t="s">
        <v>52</v>
      </c>
      <c r="F50" s="23" t="s">
        <v>53</v>
      </c>
    </row>
    <row r="51" spans="1:6" ht="29.25" customHeight="1" x14ac:dyDescent="0.2">
      <c r="A51" s="12">
        <v>6</v>
      </c>
      <c r="B51" s="40" t="s">
        <v>22</v>
      </c>
      <c r="C51" s="41"/>
      <c r="D51" s="41"/>
      <c r="E51" s="41"/>
      <c r="F51" s="42"/>
    </row>
    <row r="52" spans="1:6" ht="173.25" customHeight="1" x14ac:dyDescent="0.2">
      <c r="A52" s="4" t="s">
        <v>20</v>
      </c>
      <c r="B52" s="1" t="s">
        <v>64</v>
      </c>
      <c r="C52" s="2" t="s">
        <v>23</v>
      </c>
      <c r="D52" s="2">
        <v>60</v>
      </c>
      <c r="E52" s="2"/>
      <c r="F52" s="2">
        <f>D52*E52</f>
        <v>0</v>
      </c>
    </row>
    <row r="53" spans="1:6" ht="18" x14ac:dyDescent="0.2">
      <c r="A53" s="35"/>
      <c r="B53" s="36"/>
      <c r="C53" s="37" t="s">
        <v>54</v>
      </c>
      <c r="D53" s="38"/>
      <c r="E53" s="39"/>
      <c r="F53" s="24">
        <f>SUM(F52)</f>
        <v>0</v>
      </c>
    </row>
    <row r="54" spans="1:6" ht="14.25" x14ac:dyDescent="0.2"/>
    <row r="55" spans="1:6" ht="43.5" customHeight="1" x14ac:dyDescent="0.2">
      <c r="A55" s="22" t="s">
        <v>9</v>
      </c>
      <c r="B55" s="23" t="s">
        <v>56</v>
      </c>
      <c r="C55" s="22" t="s">
        <v>51</v>
      </c>
      <c r="D55" s="22" t="s">
        <v>57</v>
      </c>
      <c r="E55" s="22" t="s">
        <v>52</v>
      </c>
      <c r="F55" s="23" t="s">
        <v>53</v>
      </c>
    </row>
    <row r="56" spans="1:6" ht="23.25" customHeight="1" x14ac:dyDescent="0.2">
      <c r="A56" s="12">
        <v>7</v>
      </c>
      <c r="B56" s="40" t="s">
        <v>24</v>
      </c>
      <c r="C56" s="41"/>
      <c r="D56" s="41"/>
      <c r="E56" s="41"/>
      <c r="F56" s="42"/>
    </row>
    <row r="57" spans="1:6" ht="42.75" x14ac:dyDescent="0.2">
      <c r="A57" s="4" t="s">
        <v>21</v>
      </c>
      <c r="B57" s="1" t="s">
        <v>25</v>
      </c>
      <c r="C57" s="2" t="s">
        <v>23</v>
      </c>
      <c r="D57" s="2">
        <v>16</v>
      </c>
      <c r="E57" s="2"/>
      <c r="F57" s="2">
        <f>D57*E57</f>
        <v>0</v>
      </c>
    </row>
    <row r="58" spans="1:6" ht="18" x14ac:dyDescent="0.2">
      <c r="A58" s="35"/>
      <c r="B58" s="36"/>
      <c r="C58" s="37" t="s">
        <v>54</v>
      </c>
      <c r="D58" s="38"/>
      <c r="E58" s="39"/>
      <c r="F58" s="24">
        <f>SUM(F57)</f>
        <v>0</v>
      </c>
    </row>
    <row r="59" spans="1:6" ht="28.5" customHeight="1" x14ac:dyDescent="0.2">
      <c r="A59" s="43" t="s">
        <v>55</v>
      </c>
      <c r="B59" s="44"/>
      <c r="C59" s="44"/>
      <c r="D59" s="44"/>
      <c r="E59" s="45"/>
      <c r="F59" s="26">
        <f>F19+F28+F35+F41+F48+F53+F58</f>
        <v>0</v>
      </c>
    </row>
    <row r="60" spans="1:6" ht="15" customHeight="1" x14ac:dyDescent="0.2"/>
    <row r="61" spans="1:6" ht="15" customHeight="1" x14ac:dyDescent="0.2"/>
    <row r="62" spans="1:6" s="19" customFormat="1" ht="27.75" customHeight="1" x14ac:dyDescent="0.2">
      <c r="E62" s="30" t="s">
        <v>79</v>
      </c>
      <c r="F62" s="30"/>
    </row>
    <row r="63" spans="1:6" ht="42.75" customHeight="1" x14ac:dyDescent="0.2">
      <c r="E63" s="17"/>
      <c r="F63" s="18"/>
    </row>
    <row r="64" spans="1:6" ht="14.25" x14ac:dyDescent="0.2">
      <c r="E64" s="31" t="s">
        <v>80</v>
      </c>
      <c r="F64" s="31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</sheetData>
  <mergeCells count="26">
    <mergeCell ref="A59:E59"/>
    <mergeCell ref="C58:E58"/>
    <mergeCell ref="B51:F51"/>
    <mergeCell ref="C48:E48"/>
    <mergeCell ref="B13:F13"/>
    <mergeCell ref="C19:E19"/>
    <mergeCell ref="B22:F22"/>
    <mergeCell ref="A28:B28"/>
    <mergeCell ref="C28:E28"/>
    <mergeCell ref="A19:B19"/>
    <mergeCell ref="E62:F62"/>
    <mergeCell ref="E64:F64"/>
    <mergeCell ref="A10:F10"/>
    <mergeCell ref="A1:F1"/>
    <mergeCell ref="A53:B53"/>
    <mergeCell ref="C53:E53"/>
    <mergeCell ref="B56:F56"/>
    <mergeCell ref="A58:B58"/>
    <mergeCell ref="A41:B41"/>
    <mergeCell ref="C41:E41"/>
    <mergeCell ref="B44:F44"/>
    <mergeCell ref="A48:B48"/>
    <mergeCell ref="B31:F31"/>
    <mergeCell ref="A35:B35"/>
    <mergeCell ref="C35:E35"/>
    <mergeCell ref="B38:F38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DC93-4A97-48D1-8FCE-B7D9D2880397}">
  <dimension ref="A1:G347"/>
  <sheetViews>
    <sheetView topLeftCell="A43" zoomScale="80" zoomScaleNormal="80" workbookViewId="0">
      <selection activeCell="B20" sqref="B20:F20"/>
    </sheetView>
  </sheetViews>
  <sheetFormatPr defaultRowHeight="40.5" customHeight="1" x14ac:dyDescent="0.2"/>
  <cols>
    <col min="1" max="1" width="6.25" customWidth="1"/>
    <col min="2" max="2" width="35.5" customWidth="1"/>
    <col min="3" max="3" width="27.125" customWidth="1"/>
    <col min="4" max="4" width="11.625" customWidth="1"/>
    <col min="5" max="5" width="11.375" customWidth="1"/>
    <col min="6" max="6" width="13.375" customWidth="1"/>
    <col min="7" max="7" width="10.125" customWidth="1"/>
  </cols>
  <sheetData>
    <row r="1" spans="1:6" ht="31.5" customHeight="1" x14ac:dyDescent="0.2">
      <c r="A1" s="34" t="s">
        <v>42</v>
      </c>
      <c r="B1" s="34"/>
      <c r="C1" s="34"/>
      <c r="D1" s="34"/>
      <c r="E1" s="34"/>
      <c r="F1" s="34"/>
    </row>
    <row r="2" spans="1:6" s="7" customFormat="1" ht="33" customHeight="1" x14ac:dyDescent="0.2">
      <c r="A2" s="20" t="s">
        <v>26</v>
      </c>
      <c r="B2" s="21" t="s">
        <v>65</v>
      </c>
      <c r="C2" s="21" t="s">
        <v>28</v>
      </c>
      <c r="D2" s="21" t="s">
        <v>27</v>
      </c>
      <c r="E2" s="21" t="s">
        <v>78</v>
      </c>
    </row>
    <row r="3" spans="1:6" s="11" customFormat="1" ht="20.100000000000001" customHeight="1" x14ac:dyDescent="0.2">
      <c r="A3" s="9" t="s">
        <v>29</v>
      </c>
      <c r="B3" s="8" t="s">
        <v>37</v>
      </c>
      <c r="C3" s="10" t="s">
        <v>46</v>
      </c>
      <c r="D3" s="9" t="s">
        <v>45</v>
      </c>
      <c r="E3" s="9" t="s">
        <v>77</v>
      </c>
    </row>
    <row r="4" spans="1:6" s="11" customFormat="1" ht="20.100000000000001" customHeight="1" x14ac:dyDescent="0.2">
      <c r="A4" s="9" t="s">
        <v>33</v>
      </c>
      <c r="B4" s="8" t="s">
        <v>39</v>
      </c>
      <c r="C4" s="10" t="s">
        <v>46</v>
      </c>
      <c r="D4" s="9" t="s">
        <v>45</v>
      </c>
      <c r="E4" s="9" t="s">
        <v>77</v>
      </c>
    </row>
    <row r="5" spans="1:6" s="11" customFormat="1" ht="20.100000000000001" customHeight="1" x14ac:dyDescent="0.2">
      <c r="A5" s="9" t="s">
        <v>35</v>
      </c>
      <c r="B5" s="8" t="s">
        <v>40</v>
      </c>
      <c r="C5" s="10" t="s">
        <v>43</v>
      </c>
      <c r="D5" s="9" t="s">
        <v>45</v>
      </c>
      <c r="E5" s="9" t="s">
        <v>77</v>
      </c>
    </row>
    <row r="6" spans="1:6" s="11" customFormat="1" ht="20.100000000000001" customHeight="1" x14ac:dyDescent="0.2">
      <c r="A6" s="9" t="s">
        <v>36</v>
      </c>
      <c r="B6" s="8" t="s">
        <v>41</v>
      </c>
      <c r="C6" s="10" t="s">
        <v>44</v>
      </c>
      <c r="D6" s="9" t="s">
        <v>45</v>
      </c>
      <c r="E6" s="9" t="s">
        <v>77</v>
      </c>
    </row>
    <row r="7" spans="1:6" s="11" customFormat="1" ht="20.100000000000001" customHeight="1" x14ac:dyDescent="0.2">
      <c r="A7" s="27"/>
      <c r="B7" s="28"/>
      <c r="C7" s="29"/>
      <c r="D7" s="27"/>
      <c r="E7" s="27"/>
    </row>
    <row r="8" spans="1:6" s="11" customFormat="1" ht="33.75" customHeight="1" x14ac:dyDescent="0.2">
      <c r="A8" s="32" t="s">
        <v>85</v>
      </c>
      <c r="B8" s="33"/>
      <c r="C8" s="33"/>
      <c r="D8" s="33"/>
      <c r="E8" s="33"/>
      <c r="F8" s="33"/>
    </row>
    <row r="9" spans="1:6" ht="14.25" x14ac:dyDescent="0.2"/>
    <row r="10" spans="1:6" ht="42.75" x14ac:dyDescent="0.2">
      <c r="A10" s="22" t="s">
        <v>9</v>
      </c>
      <c r="B10" s="23" t="s">
        <v>56</v>
      </c>
      <c r="C10" s="22" t="s">
        <v>51</v>
      </c>
      <c r="D10" s="22" t="s">
        <v>57</v>
      </c>
      <c r="E10" s="22" t="s">
        <v>52</v>
      </c>
      <c r="F10" s="23" t="s">
        <v>53</v>
      </c>
    </row>
    <row r="11" spans="1:6" ht="33.75" customHeight="1" x14ac:dyDescent="0.2">
      <c r="A11" s="12">
        <v>1</v>
      </c>
      <c r="B11" s="40" t="s">
        <v>92</v>
      </c>
      <c r="C11" s="41"/>
      <c r="D11" s="41"/>
      <c r="E11" s="41"/>
      <c r="F11" s="42"/>
    </row>
    <row r="12" spans="1:6" ht="35.25" customHeight="1" x14ac:dyDescent="0.2">
      <c r="A12" s="4" t="s">
        <v>4</v>
      </c>
      <c r="B12" s="15" t="s">
        <v>70</v>
      </c>
      <c r="C12" s="2" t="s">
        <v>0</v>
      </c>
      <c r="D12" s="3">
        <v>4</v>
      </c>
      <c r="E12" s="13"/>
      <c r="F12" s="3">
        <f>D12*E12</f>
        <v>0</v>
      </c>
    </row>
    <row r="13" spans="1:6" ht="33.75" customHeight="1" x14ac:dyDescent="0.2">
      <c r="A13" s="4" t="s">
        <v>5</v>
      </c>
      <c r="B13" s="1" t="s">
        <v>81</v>
      </c>
      <c r="C13" s="2" t="s">
        <v>0</v>
      </c>
      <c r="D13" s="3">
        <v>4</v>
      </c>
      <c r="E13" s="13"/>
      <c r="F13" s="3">
        <f t="shared" ref="F13:F16" si="0">D13*E13</f>
        <v>0</v>
      </c>
    </row>
    <row r="14" spans="1:6" ht="37.5" customHeight="1" x14ac:dyDescent="0.2">
      <c r="A14" s="4" t="s">
        <v>6</v>
      </c>
      <c r="B14" s="1" t="s">
        <v>73</v>
      </c>
      <c r="C14" s="2" t="s">
        <v>0</v>
      </c>
      <c r="D14" s="3">
        <v>4</v>
      </c>
      <c r="E14" s="13"/>
      <c r="F14" s="3">
        <f t="shared" si="0"/>
        <v>0</v>
      </c>
    </row>
    <row r="15" spans="1:6" ht="24.75" customHeight="1" x14ac:dyDescent="0.2">
      <c r="A15" s="4" t="s">
        <v>7</v>
      </c>
      <c r="B15" s="1" t="s">
        <v>1</v>
      </c>
      <c r="C15" s="2" t="s">
        <v>2</v>
      </c>
      <c r="D15" s="3">
        <v>4</v>
      </c>
      <c r="E15" s="13"/>
      <c r="F15" s="3">
        <f t="shared" si="0"/>
        <v>0</v>
      </c>
    </row>
    <row r="16" spans="1:6" ht="26.25" customHeight="1" x14ac:dyDescent="0.2">
      <c r="A16" s="4" t="s">
        <v>8</v>
      </c>
      <c r="B16" s="1" t="s">
        <v>3</v>
      </c>
      <c r="C16" s="2" t="s">
        <v>0</v>
      </c>
      <c r="D16" s="3">
        <v>4</v>
      </c>
      <c r="E16" s="13"/>
      <c r="F16" s="3">
        <f t="shared" si="0"/>
        <v>0</v>
      </c>
    </row>
    <row r="17" spans="1:7" ht="18" x14ac:dyDescent="0.2">
      <c r="A17" s="35"/>
      <c r="B17" s="36"/>
      <c r="C17" s="37" t="s">
        <v>54</v>
      </c>
      <c r="D17" s="38"/>
      <c r="E17" s="39"/>
      <c r="F17" s="24">
        <f>SUM(F12:F16)</f>
        <v>0</v>
      </c>
    </row>
    <row r="18" spans="1:7" ht="14.25" x14ac:dyDescent="0.2"/>
    <row r="19" spans="1:7" ht="45.75" customHeight="1" x14ac:dyDescent="0.2">
      <c r="A19" s="22" t="s">
        <v>9</v>
      </c>
      <c r="B19" s="23" t="s">
        <v>56</v>
      </c>
      <c r="C19" s="22" t="s">
        <v>51</v>
      </c>
      <c r="D19" s="22" t="s">
        <v>57</v>
      </c>
      <c r="E19" s="22" t="s">
        <v>52</v>
      </c>
      <c r="F19" s="23" t="s">
        <v>53</v>
      </c>
    </row>
    <row r="20" spans="1:7" ht="33" customHeight="1" x14ac:dyDescent="0.2">
      <c r="A20" s="12">
        <v>2</v>
      </c>
      <c r="B20" s="40" t="s">
        <v>93</v>
      </c>
      <c r="C20" s="41"/>
      <c r="D20" s="41"/>
      <c r="E20" s="41"/>
      <c r="F20" s="42"/>
    </row>
    <row r="21" spans="1:7" ht="46.5" customHeight="1" x14ac:dyDescent="0.2">
      <c r="A21" s="4" t="s">
        <v>10</v>
      </c>
      <c r="B21" s="1" t="s">
        <v>49</v>
      </c>
      <c r="C21" s="2" t="s">
        <v>0</v>
      </c>
      <c r="D21" s="3">
        <v>4</v>
      </c>
      <c r="E21" s="13"/>
      <c r="F21" s="2">
        <f>D21*E21</f>
        <v>0</v>
      </c>
    </row>
    <row r="22" spans="1:7" ht="79.5" customHeight="1" x14ac:dyDescent="0.2">
      <c r="A22" s="4" t="s">
        <v>11</v>
      </c>
      <c r="B22" s="1" t="s">
        <v>83</v>
      </c>
      <c r="C22" s="2" t="s">
        <v>0</v>
      </c>
      <c r="D22" s="3">
        <v>4</v>
      </c>
      <c r="E22" s="13"/>
      <c r="F22" s="2">
        <f t="shared" ref="F22:F25" si="1">D22*E22</f>
        <v>0</v>
      </c>
    </row>
    <row r="23" spans="1:7" ht="43.5" customHeight="1" x14ac:dyDescent="0.2">
      <c r="A23" s="4" t="s">
        <v>12</v>
      </c>
      <c r="B23" s="16" t="s">
        <v>50</v>
      </c>
      <c r="C23" s="2" t="s">
        <v>0</v>
      </c>
      <c r="D23" s="3">
        <v>4</v>
      </c>
      <c r="E23" s="13"/>
      <c r="F23" s="2">
        <f t="shared" si="1"/>
        <v>0</v>
      </c>
    </row>
    <row r="24" spans="1:7" ht="50.25" customHeight="1" x14ac:dyDescent="0.2">
      <c r="A24" s="4" t="s">
        <v>13</v>
      </c>
      <c r="B24" s="6" t="s">
        <v>74</v>
      </c>
      <c r="C24" s="2" t="s">
        <v>0</v>
      </c>
      <c r="D24" s="3">
        <v>4</v>
      </c>
      <c r="E24" s="13"/>
      <c r="F24" s="2">
        <f t="shared" si="1"/>
        <v>0</v>
      </c>
    </row>
    <row r="25" spans="1:7" ht="88.5" customHeight="1" x14ac:dyDescent="0.2">
      <c r="A25" s="4" t="s">
        <v>47</v>
      </c>
      <c r="B25" s="1" t="s">
        <v>63</v>
      </c>
      <c r="C25" s="2" t="s">
        <v>0</v>
      </c>
      <c r="D25" s="3">
        <v>4</v>
      </c>
      <c r="E25" s="13"/>
      <c r="F25" s="2">
        <f t="shared" si="1"/>
        <v>0</v>
      </c>
    </row>
    <row r="26" spans="1:7" ht="18" x14ac:dyDescent="0.25">
      <c r="A26" s="35"/>
      <c r="B26" s="36"/>
      <c r="C26" s="37" t="s">
        <v>54</v>
      </c>
      <c r="D26" s="38"/>
      <c r="E26" s="39"/>
      <c r="F26" s="24">
        <f>SUM(F21:F25)</f>
        <v>0</v>
      </c>
      <c r="G26" s="25"/>
    </row>
    <row r="27" spans="1:7" ht="14.25" x14ac:dyDescent="0.2"/>
    <row r="28" spans="1:7" ht="48" customHeight="1" x14ac:dyDescent="0.2">
      <c r="A28" s="22" t="s">
        <v>9</v>
      </c>
      <c r="B28" s="23" t="s">
        <v>56</v>
      </c>
      <c r="C28" s="22" t="s">
        <v>51</v>
      </c>
      <c r="D28" s="22" t="s">
        <v>57</v>
      </c>
      <c r="E28" s="22" t="s">
        <v>52</v>
      </c>
      <c r="F28" s="23" t="s">
        <v>53</v>
      </c>
    </row>
    <row r="29" spans="1:7" ht="44.25" customHeight="1" x14ac:dyDescent="0.2">
      <c r="A29" s="12">
        <v>3</v>
      </c>
      <c r="B29" s="40" t="s">
        <v>94</v>
      </c>
      <c r="C29" s="41"/>
      <c r="D29" s="41"/>
      <c r="E29" s="41"/>
      <c r="F29" s="42"/>
    </row>
    <row r="30" spans="1:7" ht="61.5" customHeight="1" x14ac:dyDescent="0.2">
      <c r="A30" s="4" t="s">
        <v>14</v>
      </c>
      <c r="B30" s="1" t="s">
        <v>58</v>
      </c>
      <c r="C30" s="2" t="s">
        <v>0</v>
      </c>
      <c r="D30" s="3">
        <v>4</v>
      </c>
      <c r="E30" s="13"/>
      <c r="F30" s="2">
        <f>D30*E30</f>
        <v>0</v>
      </c>
    </row>
    <row r="31" spans="1:7" ht="38.25" customHeight="1" x14ac:dyDescent="0.2">
      <c r="A31" s="4" t="s">
        <v>67</v>
      </c>
      <c r="B31" s="15" t="s">
        <v>75</v>
      </c>
      <c r="C31" s="2" t="s">
        <v>0</v>
      </c>
      <c r="D31" s="3">
        <v>4</v>
      </c>
      <c r="E31" s="13"/>
      <c r="F31" s="2">
        <f>D31*E31</f>
        <v>0</v>
      </c>
    </row>
    <row r="32" spans="1:7" ht="38.25" customHeight="1" x14ac:dyDescent="0.2">
      <c r="A32" s="4" t="s">
        <v>72</v>
      </c>
      <c r="B32" s="1" t="s">
        <v>82</v>
      </c>
      <c r="C32" s="2" t="s">
        <v>0</v>
      </c>
      <c r="D32" s="3">
        <v>4</v>
      </c>
      <c r="E32" s="13"/>
      <c r="F32" s="2">
        <f t="shared" ref="F32" si="2">D32*E32</f>
        <v>0</v>
      </c>
    </row>
    <row r="33" spans="1:6" ht="18" x14ac:dyDescent="0.2">
      <c r="A33" s="35"/>
      <c r="B33" s="36"/>
      <c r="C33" s="37" t="s">
        <v>54</v>
      </c>
      <c r="D33" s="38"/>
      <c r="E33" s="39"/>
      <c r="F33" s="24">
        <f>SUM(F30:F32)</f>
        <v>0</v>
      </c>
    </row>
    <row r="34" spans="1:6" ht="14.25" x14ac:dyDescent="0.2"/>
    <row r="35" spans="1:6" ht="47.25" customHeight="1" x14ac:dyDescent="0.2">
      <c r="A35" s="22" t="s">
        <v>9</v>
      </c>
      <c r="B35" s="23" t="s">
        <v>56</v>
      </c>
      <c r="C35" s="22" t="s">
        <v>51</v>
      </c>
      <c r="D35" s="22" t="s">
        <v>57</v>
      </c>
      <c r="E35" s="22" t="s">
        <v>52</v>
      </c>
      <c r="F35" s="23" t="s">
        <v>53</v>
      </c>
    </row>
    <row r="36" spans="1:6" ht="39" customHeight="1" x14ac:dyDescent="0.2">
      <c r="A36" s="12">
        <v>4</v>
      </c>
      <c r="B36" s="40" t="s">
        <v>95</v>
      </c>
      <c r="C36" s="41"/>
      <c r="D36" s="41"/>
      <c r="E36" s="41"/>
      <c r="F36" s="42"/>
    </row>
    <row r="37" spans="1:6" ht="47.25" customHeight="1" x14ac:dyDescent="0.2">
      <c r="A37" s="4" t="s">
        <v>15</v>
      </c>
      <c r="B37" s="1" t="s">
        <v>48</v>
      </c>
      <c r="C37" s="2" t="s">
        <v>0</v>
      </c>
      <c r="D37" s="3">
        <v>4</v>
      </c>
      <c r="E37" s="13"/>
      <c r="F37" s="2">
        <f>D37*E37</f>
        <v>0</v>
      </c>
    </row>
    <row r="38" spans="1:6" ht="36" customHeight="1" x14ac:dyDescent="0.2">
      <c r="A38" s="4" t="s">
        <v>16</v>
      </c>
      <c r="B38" s="1" t="s">
        <v>84</v>
      </c>
      <c r="C38" s="2" t="s">
        <v>0</v>
      </c>
      <c r="D38" s="3">
        <v>4</v>
      </c>
      <c r="E38" s="13"/>
      <c r="F38" s="2">
        <f t="shared" ref="F38" si="3">D38*E38</f>
        <v>0</v>
      </c>
    </row>
    <row r="39" spans="1:6" ht="18" x14ac:dyDescent="0.2">
      <c r="A39" s="35"/>
      <c r="B39" s="36"/>
      <c r="C39" s="37" t="s">
        <v>54</v>
      </c>
      <c r="D39" s="38"/>
      <c r="E39" s="39"/>
      <c r="F39" s="24">
        <f>SUM(F46)</f>
        <v>0</v>
      </c>
    </row>
    <row r="40" spans="1:6" ht="14.25" x14ac:dyDescent="0.2"/>
    <row r="41" spans="1:6" ht="44.25" customHeight="1" x14ac:dyDescent="0.2">
      <c r="A41" s="22" t="s">
        <v>9</v>
      </c>
      <c r="B41" s="23" t="s">
        <v>56</v>
      </c>
      <c r="C41" s="22" t="s">
        <v>51</v>
      </c>
      <c r="D41" s="22" t="s">
        <v>57</v>
      </c>
      <c r="E41" s="22" t="s">
        <v>52</v>
      </c>
      <c r="F41" s="23" t="s">
        <v>53</v>
      </c>
    </row>
    <row r="42" spans="1:6" ht="48" customHeight="1" x14ac:dyDescent="0.2">
      <c r="A42" s="12">
        <v>5</v>
      </c>
      <c r="B42" s="40" t="s">
        <v>96</v>
      </c>
      <c r="C42" s="41"/>
      <c r="D42" s="41"/>
      <c r="E42" s="41"/>
      <c r="F42" s="42"/>
    </row>
    <row r="43" spans="1:6" ht="72" customHeight="1" x14ac:dyDescent="0.2">
      <c r="A43" s="4" t="s">
        <v>18</v>
      </c>
      <c r="B43" s="1" t="s">
        <v>66</v>
      </c>
      <c r="C43" s="2" t="s">
        <v>0</v>
      </c>
      <c r="D43" s="3">
        <v>8</v>
      </c>
      <c r="E43" s="13"/>
      <c r="F43" s="2">
        <f>D43*E43</f>
        <v>0</v>
      </c>
    </row>
    <row r="44" spans="1:6" ht="61.5" customHeight="1" x14ac:dyDescent="0.2">
      <c r="A44" s="4" t="s">
        <v>19</v>
      </c>
      <c r="B44" s="1" t="s">
        <v>86</v>
      </c>
      <c r="C44" s="2" t="s">
        <v>0</v>
      </c>
      <c r="D44" s="3">
        <v>8</v>
      </c>
      <c r="E44" s="13"/>
      <c r="F44" s="2">
        <f>D44*E44</f>
        <v>0</v>
      </c>
    </row>
    <row r="45" spans="1:6" ht="51" customHeight="1" x14ac:dyDescent="0.2">
      <c r="A45" s="4" t="s">
        <v>71</v>
      </c>
      <c r="B45" s="1" t="s">
        <v>69</v>
      </c>
      <c r="C45" s="2" t="s">
        <v>0</v>
      </c>
      <c r="D45" s="3">
        <v>8</v>
      </c>
      <c r="E45" s="13"/>
      <c r="F45" s="2">
        <f>D45*E45</f>
        <v>0</v>
      </c>
    </row>
    <row r="46" spans="1:6" ht="18" x14ac:dyDescent="0.2">
      <c r="A46" s="35"/>
      <c r="B46" s="36"/>
      <c r="C46" s="37" t="s">
        <v>54</v>
      </c>
      <c r="D46" s="38"/>
      <c r="E46" s="39"/>
      <c r="F46" s="24">
        <f>SUM(F43:F45)</f>
        <v>0</v>
      </c>
    </row>
    <row r="47" spans="1:6" ht="14.25" x14ac:dyDescent="0.2"/>
    <row r="48" spans="1:6" ht="48.75" customHeight="1" x14ac:dyDescent="0.2">
      <c r="A48" s="5" t="s">
        <v>9</v>
      </c>
      <c r="B48" s="23" t="s">
        <v>56</v>
      </c>
      <c r="C48" s="22" t="s">
        <v>51</v>
      </c>
      <c r="D48" s="22" t="s">
        <v>57</v>
      </c>
      <c r="E48" s="22" t="s">
        <v>52</v>
      </c>
      <c r="F48" s="23" t="s">
        <v>53</v>
      </c>
    </row>
    <row r="49" spans="1:6" ht="29.25" customHeight="1" x14ac:dyDescent="0.2">
      <c r="A49" s="12">
        <v>6</v>
      </c>
      <c r="B49" s="40" t="s">
        <v>22</v>
      </c>
      <c r="C49" s="41"/>
      <c r="D49" s="41"/>
      <c r="E49" s="41"/>
      <c r="F49" s="42"/>
    </row>
    <row r="50" spans="1:6" ht="173.25" customHeight="1" x14ac:dyDescent="0.2">
      <c r="A50" s="4" t="s">
        <v>20</v>
      </c>
      <c r="B50" s="1" t="s">
        <v>64</v>
      </c>
      <c r="C50" s="2" t="s">
        <v>23</v>
      </c>
      <c r="D50" s="2">
        <v>60</v>
      </c>
      <c r="E50" s="2"/>
      <c r="F50" s="2">
        <f>D50*E50</f>
        <v>0</v>
      </c>
    </row>
    <row r="51" spans="1:6" ht="18" x14ac:dyDescent="0.2">
      <c r="A51" s="35"/>
      <c r="B51" s="36"/>
      <c r="C51" s="37" t="s">
        <v>54</v>
      </c>
      <c r="D51" s="38"/>
      <c r="E51" s="39"/>
      <c r="F51" s="24">
        <f>SUM(F50)</f>
        <v>0</v>
      </c>
    </row>
    <row r="52" spans="1:6" ht="14.25" x14ac:dyDescent="0.2"/>
    <row r="53" spans="1:6" ht="43.5" customHeight="1" x14ac:dyDescent="0.2">
      <c r="A53" s="22" t="s">
        <v>9</v>
      </c>
      <c r="B53" s="23" t="s">
        <v>56</v>
      </c>
      <c r="C53" s="22" t="s">
        <v>51</v>
      </c>
      <c r="D53" s="22" t="s">
        <v>57</v>
      </c>
      <c r="E53" s="22" t="s">
        <v>52</v>
      </c>
      <c r="F53" s="23" t="s">
        <v>53</v>
      </c>
    </row>
    <row r="54" spans="1:6" ht="23.25" customHeight="1" x14ac:dyDescent="0.2">
      <c r="A54" s="12">
        <v>7</v>
      </c>
      <c r="B54" s="40" t="s">
        <v>24</v>
      </c>
      <c r="C54" s="41"/>
      <c r="D54" s="41"/>
      <c r="E54" s="41"/>
      <c r="F54" s="42"/>
    </row>
    <row r="55" spans="1:6" ht="42.75" x14ac:dyDescent="0.2">
      <c r="A55" s="4" t="s">
        <v>21</v>
      </c>
      <c r="B55" s="1" t="s">
        <v>25</v>
      </c>
      <c r="C55" s="2" t="s">
        <v>23</v>
      </c>
      <c r="D55" s="2">
        <v>16</v>
      </c>
      <c r="E55" s="2"/>
      <c r="F55" s="2">
        <f>D55*E55</f>
        <v>0</v>
      </c>
    </row>
    <row r="56" spans="1:6" ht="18" x14ac:dyDescent="0.2">
      <c r="A56" s="35"/>
      <c r="B56" s="36"/>
      <c r="C56" s="37" t="s">
        <v>54</v>
      </c>
      <c r="D56" s="38"/>
      <c r="E56" s="39"/>
      <c r="F56" s="24">
        <f>SUM(F55)</f>
        <v>0</v>
      </c>
    </row>
    <row r="57" spans="1:6" ht="28.5" customHeight="1" x14ac:dyDescent="0.2">
      <c r="A57" s="43" t="s">
        <v>55</v>
      </c>
      <c r="B57" s="44"/>
      <c r="C57" s="44"/>
      <c r="D57" s="44"/>
      <c r="E57" s="45"/>
      <c r="F57" s="26">
        <f>F17+F26+F33+F39+F46+F51+F56</f>
        <v>0</v>
      </c>
    </row>
    <row r="58" spans="1:6" ht="15" customHeight="1" x14ac:dyDescent="0.2"/>
    <row r="59" spans="1:6" ht="15" customHeight="1" x14ac:dyDescent="0.2"/>
    <row r="60" spans="1:6" s="19" customFormat="1" ht="27.75" customHeight="1" x14ac:dyDescent="0.2">
      <c r="E60" s="30" t="s">
        <v>79</v>
      </c>
      <c r="F60" s="30"/>
    </row>
    <row r="61" spans="1:6" ht="42.75" customHeight="1" x14ac:dyDescent="0.2">
      <c r="E61" s="17"/>
      <c r="F61" s="18"/>
    </row>
    <row r="62" spans="1:6" ht="14.25" x14ac:dyDescent="0.2">
      <c r="E62" s="31" t="s">
        <v>80</v>
      </c>
      <c r="F62" s="31"/>
    </row>
    <row r="63" spans="1:6" ht="15" customHeight="1" x14ac:dyDescent="0.2"/>
    <row r="64" spans="1: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</sheetData>
  <mergeCells count="26">
    <mergeCell ref="E60:F60"/>
    <mergeCell ref="E62:F62"/>
    <mergeCell ref="A51:B51"/>
    <mergeCell ref="C51:E51"/>
    <mergeCell ref="B54:F54"/>
    <mergeCell ref="A56:B56"/>
    <mergeCell ref="C56:E56"/>
    <mergeCell ref="A57:E57"/>
    <mergeCell ref="B49:F49"/>
    <mergeCell ref="A26:B26"/>
    <mergeCell ref="C26:E26"/>
    <mergeCell ref="B29:F29"/>
    <mergeCell ref="A33:B33"/>
    <mergeCell ref="C33:E33"/>
    <mergeCell ref="B36:F36"/>
    <mergeCell ref="A39:B39"/>
    <mergeCell ref="C39:E39"/>
    <mergeCell ref="B42:F42"/>
    <mergeCell ref="A46:B46"/>
    <mergeCell ref="C46:E46"/>
    <mergeCell ref="B20:F20"/>
    <mergeCell ref="A1:F1"/>
    <mergeCell ref="A8:F8"/>
    <mergeCell ref="B11:F11"/>
    <mergeCell ref="A17:B17"/>
    <mergeCell ref="C17:E17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6118327f-697b-48b0-aa69-7a400b213e53" origin="defaultValue">
  <element uid="456b50d1-9a66-484b-bc9f-2fb98ce3c10d" value=""/>
</sisl>
</file>

<file path=customXml/itemProps1.xml><?xml version="1.0" encoding="utf-8"?>
<ds:datastoreItem xmlns:ds="http://schemas.openxmlformats.org/officeDocument/2006/customXml" ds:itemID="{37E4F5F3-093F-4372-9E57-6938089CAC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GRUPA 1</vt:lpstr>
      <vt:lpstr>GRUPA 2</vt:lpstr>
      <vt:lpstr>'GRUPA 1'!Print_Area</vt:lpstr>
      <vt:lpstr>'GRUPA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Cimperšak</dc:creator>
  <cp:lastModifiedBy>Ines Fantoni</cp:lastModifiedBy>
  <cp:lastPrinted>2026-03-09T07:16:14Z</cp:lastPrinted>
  <dcterms:created xsi:type="dcterms:W3CDTF">2020-03-31T10:34:22Z</dcterms:created>
  <dcterms:modified xsi:type="dcterms:W3CDTF">2026-03-10T11:48:35Z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531f0453-ee27-4bec-8c34-d92d0fdbb118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policy="6118327f-697b-48b0-aa69-7a400b213e53" origin="defaultValue" xmlns="http://www.boldonj</vt:lpwstr>
  </property>
  <property fmtid="{D5CDD505-2E9C-101B-9397-08002B2CF9AE}" pid="4" name="bjDocumentLabelXML-0">
    <vt:lpwstr>ames.com/2008/01/sie/internal/label"&gt;&lt;element uid="456b50d1-9a66-484b-bc9f-2fb98ce3c10d" value="" /&gt;&lt;/sisl&gt;</vt:lpwstr>
  </property>
  <property fmtid="{D5CDD505-2E9C-101B-9397-08002B2CF9AE}" pid="5" name="bjDocumentSecurityLabel">
    <vt:lpwstr>[OGRANIČENO]</vt:lpwstr>
  </property>
  <property fmtid="{D5CDD505-2E9C-101B-9397-08002B2CF9AE}" pid="6" name="bjSaver">
    <vt:lpwstr>AxNuRvqi464QBE9LLE40ArzeDZGQvRkM</vt:lpwstr>
  </property>
</Properties>
</file>